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63FB8297-3620-4E6F-808C-6834271EDBAA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<sst xmlns="http://schemas.openxmlformats.org/spreadsheetml/2006/main" count="128" uniqueCount="125">
  <si>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</si>
  <si>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</si>
  <si>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</si>
  <si>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</si>
  <si>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</si>
  <si>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</si>
  <si>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</si>
  <si>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</si>
  <si>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</si>
  <si>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</si>
  <si>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</si>
  <si>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</si>
  <si>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</si>
  <si>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</si>
  <si>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</si>
  <si>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</si>
  <si>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</si>
  <si>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</si>
  <si>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</si>
  <si>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</si>
  <si>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</si>
  <si>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</si>
  <si>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</si>
  <si>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</si>
  <si>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</si>
  <si>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</si>
  <si>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</si>
  <si>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</si>
  <si>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</si>
  <si>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</si>
  <si>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</si>
  <si>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</si>
  <si>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</si>
  <si>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</si>
  <si>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</si>
  <si>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</si>
  <si>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</si>
  <si>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</si>
  <si>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</si>
  <si>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</si>
  <si>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</si>
  <si>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</si>
  <si>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</si>
  <si>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</si>
  <si>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</si>
  <si>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</si>
  <si>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</si>
  <si>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</si>
  <si>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</si>
  <si>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</si>
  <si>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</si>
  <si>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</si>
  <si>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</si>
  <si>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</si>
  <si>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</si>
  <si>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</si>
  <si>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</si>
  <si>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</si>
  <si>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</si>
  <si>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</si>
  <si>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</si>
  <si>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</si>
  <si>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</si>
  <si>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</si>
  <si>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</si>
  <si>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</si>
  <si>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</si>
  <si>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</si>
  <si>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</si>
  <si>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</si>
  <si>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</si>
  <si>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</si>
  <si>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</si>
  <si>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</si>
  <si>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</si>
  <si>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</si>
  <si>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</si>
  <si>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</si>
  <si>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</si>
  <si>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</si>
  <si>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</si>
  <si>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</si>
  <si>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</si>
  <si>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</si>
  <si>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</si>
  <si>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</si>
  <si>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</si>
  <si>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</si>
  <si>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</si>
  <si>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</si>
  <si>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</si>
  <si>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</si>
  <si>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</si>
  <si>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</si>
  <si>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</si>
  <si>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</si>
  <si>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</si>
  <si>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</si>
  <si>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</si>
  <si>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</si>
  <si>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</si>
  <si>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</si>
  <si>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</si>
  <si>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</si>
  <si>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</si>
  <si>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</si>
  <si>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</si>
  <si>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</si>
  <si>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</si>
  <si>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</si>
  <si>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</si>
  <si>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</si>
  <si>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</si>
  <si>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</si>
  <si>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</si>
  <si>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</si>
  <si>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</si>
  <si>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</si>
  <si>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</si>
  <si>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</si>
  <si>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</si>
  <si>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2023 (e)</t>
  </si>
  <si>
    <t>2024 (d)</t>
  </si>
  <si>
    <t>Al 30 de junio de 2024 y al 31 de diciembre de 2023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</si>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</sst>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40" zoomScale="90" zoomScaleNormal="90" workbookViewId="0">
      <selection activeCell="E11" sqref="E1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124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123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121</v>
      </c>
      <c r="E6" s="29" t="s">
        <v>3</v>
      </c>
      <c r="F6" s="29" t="s">
        <v>122</v>
      </c>
      <c r="G6" s="29" t="s">
        <v>121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7339898.0800000001</v>
      </c>
      <c r="D9" s="18">
        <f>SUM(D10:D16)</f>
        <v>5389255.6799999997</v>
      </c>
      <c r="E9" s="10" t="s">
        <v>9</v>
      </c>
      <c r="F9" s="18">
        <f>SUM(F10:F18)</f>
        <v>401726.08</v>
      </c>
      <c r="G9" s="18">
        <f>SUM(G10:G18)</f>
        <v>389216.19</v>
      </c>
    </row>
    <row r="10" spans="2:8" x14ac:dyDescent="0.25">
      <c r="B10" s="11" t="s">
        <v>10</v>
      </c>
      <c r="C10" s="24">
        <v>700</v>
      </c>
      <c r="D10" s="24">
        <v>700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7339198.0800000001</v>
      </c>
      <c r="D11" s="24">
        <v>5388555.6799999997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184791.89</v>
      </c>
      <c r="G16" s="24">
        <v>151659.72</v>
      </c>
    </row>
    <row r="17" spans="2:7" ht="24" x14ac:dyDescent="0.25">
      <c r="B17" s="9" t="s">
        <v>24</v>
      </c>
      <c r="C17" s="18">
        <f>SUM(C18:C24)</f>
        <v>62348.49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216934.19</v>
      </c>
      <c r="G18" s="24">
        <v>237556.47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62348.49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29545809.41</v>
      </c>
      <c r="G27" s="18">
        <f>SUM(G28:G30)</f>
        <v>30345878.210000001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29545809.41</v>
      </c>
      <c r="G28" s="24">
        <v>30345878.210000001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7402246.5700000003</v>
      </c>
      <c r="D47" s="18">
        <f>SUM(D41,D38,D37,D31,D25,D17,D9)</f>
        <v>5389255.6799999997</v>
      </c>
      <c r="E47" s="5" t="s">
        <v>83</v>
      </c>
      <c r="F47" s="18">
        <f>SUM(F42,F38,F31,F27,F26,F23,F19,F9)</f>
        <v>29947535.489999998</v>
      </c>
      <c r="G47" s="18">
        <f>SUM(G42,G38,G31,G27,G26,G23,G19,G9)</f>
        <v>30735094.400000002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113975492.23999999</v>
      </c>
      <c r="D51" s="24">
        <v>114986334.19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125500890.26000001</v>
      </c>
      <c r="D52" s="24">
        <v>118921653.42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5939969.7999999998</v>
      </c>
      <c r="D53" s="24">
        <v>5858323.5199999996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-5103034.16</v>
      </c>
      <c r="D55" s="24">
        <v>-5103034.16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29947535.489999998</v>
      </c>
      <c r="G59" s="18">
        <f>SUM(G47,G57)</f>
        <v>30735094.400000002</v>
      </c>
    </row>
    <row r="60" spans="2:7" ht="24" x14ac:dyDescent="0.25">
      <c r="B60" s="3" t="s">
        <v>103</v>
      </c>
      <c r="C60" s="18">
        <f>SUM(C50:C58)</f>
        <v>240313318.14000002</v>
      </c>
      <c r="D60" s="18">
        <f>SUM(D50:D58)</f>
        <v>234663276.97000003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247715564.71000001</v>
      </c>
      <c r="D62" s="18">
        <f>SUM(D47,D60)</f>
        <v>240052532.65000004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13222363.85</v>
      </c>
      <c r="G63" s="18">
        <f>SUM(G64:G66)</f>
        <v>13222363.85</v>
      </c>
    </row>
    <row r="64" spans="2:7" x14ac:dyDescent="0.25">
      <c r="B64" s="13"/>
      <c r="C64" s="21"/>
      <c r="D64" s="21"/>
      <c r="E64" s="10" t="s">
        <v>107</v>
      </c>
      <c r="F64" s="24">
        <v>13222363.85</v>
      </c>
      <c r="G64" s="24">
        <v>13222363.85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204545665.37</v>
      </c>
      <c r="G68" s="18">
        <f>SUM(G69:G73)</f>
        <v>196095074.40000001</v>
      </c>
    </row>
    <row r="69" spans="2:7" x14ac:dyDescent="0.25">
      <c r="B69" s="13"/>
      <c r="C69" s="21"/>
      <c r="D69" s="21"/>
      <c r="E69" s="10" t="s">
        <v>111</v>
      </c>
      <c r="F69" s="24">
        <v>8459877.0899999999</v>
      </c>
      <c r="G69" s="24">
        <v>44997883.25</v>
      </c>
    </row>
    <row r="70" spans="2:7" x14ac:dyDescent="0.25">
      <c r="B70" s="13"/>
      <c r="C70" s="21"/>
      <c r="D70" s="21"/>
      <c r="E70" s="10" t="s">
        <v>112</v>
      </c>
      <c r="F70" s="24">
        <v>196089648.59</v>
      </c>
      <c r="G70" s="24">
        <v>151101051.46000001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-3860.31</v>
      </c>
      <c r="G73" s="24">
        <v>-3860.31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217768029.22</v>
      </c>
      <c r="G79" s="18">
        <f>SUM(G63,G68,G75)</f>
        <v>209317438.25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247715564.71000001</v>
      </c>
      <c r="G81" s="18">
        <f>SUM(G59,G79)</f>
        <v>240052532.65000001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2020-01-08T19:54:23Z</dcterms:created>
  <dcterms:modified xsi:type="dcterms:W3CDTF">2024-07-06T19:36:53Z</dcterms:modified>
</cp:coreProperties>
</file>